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Diploma\excel\"/>
    </mc:Choice>
  </mc:AlternateContent>
  <xr:revisionPtr revIDLastSave="0" documentId="13_ncr:1_{45B80942-B619-40B2-8D5F-AC72A933E68B}" xr6:coauthVersionLast="47" xr6:coauthVersionMax="47" xr10:uidLastSave="{00000000-0000-0000-0000-000000000000}"/>
  <bookViews>
    <workbookView xWindow="52695" yWindow="0" windowWidth="14610" windowHeight="15585" activeTab="1" xr2:uid="{00000000-000D-0000-FFFF-FFFF00000000}"/>
  </bookViews>
  <sheets>
    <sheet name="КП" sheetId="1" r:id="rId1"/>
    <sheet name="ВКР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L40" i="2" l="1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<sst xmlns="http://schemas.openxmlformats.org/spreadsheetml/2006/main" count="905" uniqueCount="449">
  <si>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</si>
  <si>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</si>
  <si>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</si>
  <si>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</si>
  <si>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</si>
  <si>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</si>
  <si>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</si>
  <si>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</si>
  <si>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</si>
  <si>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</si>
  <si>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4,85 часа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</si>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</sst>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114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17" fontId="0" fillId="3" borderId="3" xfId="0" applyNumberFormat="1" applyFill="1" applyBorder="1"/>
    <xf numFmtId="16" fontId="0" fillId="3" borderId="0" xfId="0" applyNumberFormat="1" applyFill="1"/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71" Type="http://schemas.openxmlformats.org/officeDocument/2006/relationships/image" Target="../media/image109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72" Type="http://schemas.openxmlformats.org/officeDocument/2006/relationships/image" Target="../media/image110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12</xdr:row>
      <xdr:rowOff>133349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57117" y="0"/>
          <a:ext cx="9153807" cy="2531408"/>
          <a:chOff x="17907001" y="9527"/>
          <a:chExt cx="7957019" cy="2524124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059776" y="57152"/>
            <a:ext cx="1607853" cy="1304924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123825</xdr:colOff>
      <xdr:row>26</xdr:row>
      <xdr:rowOff>114301</xdr:rowOff>
    </xdr:from>
    <xdr:to>
      <xdr:col>41</xdr:col>
      <xdr:colOff>691</xdr:colOff>
      <xdr:row>39</xdr:row>
      <xdr:rowOff>29895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14266" y="5302625"/>
          <a:ext cx="7754601" cy="2425711"/>
          <a:chOff x="17935575" y="4610101"/>
          <a:chExt cx="7192066" cy="2420669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1477066" cy="1181100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08513" y="8288991"/>
          <a:ext cx="7506261" cy="4591568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8</xdr:row>
      <xdr:rowOff>190499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57117" y="2761689"/>
          <a:ext cx="8163484" cy="2340910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topLeftCell="A59" zoomScale="85" zoomScaleNormal="85" workbookViewId="0">
      <selection activeCell="AR117" sqref="G72:AR117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11</v>
      </c>
      <c r="L1" s="6" t="s">
        <v>3</v>
      </c>
      <c r="M1" s="6" t="s">
        <v>12</v>
      </c>
      <c r="N1" s="6" t="s">
        <v>13</v>
      </c>
      <c r="O1" s="6" t="s">
        <v>14</v>
      </c>
      <c r="P1" s="6" t="s">
        <v>4</v>
      </c>
      <c r="Q1" s="7" t="s">
        <v>15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16</v>
      </c>
      <c r="Y1" s="6" t="s">
        <v>12</v>
      </c>
      <c r="Z1" s="6" t="s">
        <v>13</v>
      </c>
      <c r="AA1" s="6" t="s">
        <v>14</v>
      </c>
      <c r="AB1" s="6" t="s">
        <v>4</v>
      </c>
      <c r="AC1" s="7" t="s">
        <v>15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9">
        <v>200</v>
      </c>
      <c r="W4" s="37">
        <v>0</v>
      </c>
      <c r="X4" s="37">
        <v>139.27000000000001</v>
      </c>
      <c r="Y4" s="62">
        <v>0.53500000000000003</v>
      </c>
      <c r="Z4" s="62">
        <v>0.49399999999999999</v>
      </c>
      <c r="AA4" s="62">
        <v>0.13800000000000001</v>
      </c>
      <c r="AB4" s="62">
        <v>25.881</v>
      </c>
      <c r="AC4" s="10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9">
        <v>400</v>
      </c>
      <c r="W5" s="37">
        <v>0</v>
      </c>
      <c r="X5" s="37">
        <v>134.61000000000001</v>
      </c>
      <c r="Y5" s="62">
        <v>0.53500000000000003</v>
      </c>
      <c r="Z5" s="62">
        <v>0.47399999999999998</v>
      </c>
      <c r="AA5" s="62">
        <v>0.14499999999999999</v>
      </c>
      <c r="AB5" s="62">
        <v>27.122</v>
      </c>
      <c r="AC5" s="10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9">
        <v>1600</v>
      </c>
      <c r="W7" s="37">
        <v>0</v>
      </c>
      <c r="X7" s="37">
        <v>156.85</v>
      </c>
      <c r="Y7" s="62">
        <v>0.53500000000000003</v>
      </c>
      <c r="Z7" s="62">
        <v>0.47899999999999998</v>
      </c>
      <c r="AA7" s="62">
        <v>0.13900000000000001</v>
      </c>
      <c r="AB7" s="37">
        <v>26.07</v>
      </c>
      <c r="AC7" s="42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11</v>
      </c>
      <c r="L13" s="6" t="s">
        <v>3</v>
      </c>
      <c r="M13" s="6" t="s">
        <v>12</v>
      </c>
      <c r="N13" s="6" t="s">
        <v>13</v>
      </c>
      <c r="O13" s="6" t="s">
        <v>14</v>
      </c>
      <c r="P13" s="6" t="s">
        <v>4</v>
      </c>
      <c r="Q13" s="7" t="s">
        <v>15</v>
      </c>
      <c r="R13" s="76"/>
      <c r="S13" s="76"/>
      <c r="T13" s="8"/>
      <c r="U13" s="56"/>
      <c r="V13" s="5" t="s">
        <v>1</v>
      </c>
      <c r="W13" s="6" t="s">
        <v>2</v>
      </c>
      <c r="X13" s="6" t="s">
        <v>16</v>
      </c>
      <c r="Y13" s="6" t="s">
        <v>12</v>
      </c>
      <c r="Z13" s="6" t="s">
        <v>13</v>
      </c>
      <c r="AA13" s="6" t="s">
        <v>14</v>
      </c>
      <c r="AB13" s="6" t="s">
        <v>4</v>
      </c>
      <c r="AC13" s="7" t="s">
        <v>15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11</v>
      </c>
      <c r="L25" s="22" t="s">
        <v>3</v>
      </c>
      <c r="M25" s="22" t="s">
        <v>12</v>
      </c>
      <c r="N25" s="22" t="s">
        <v>13</v>
      </c>
      <c r="O25" s="22" t="s">
        <v>14</v>
      </c>
      <c r="P25" s="22" t="s">
        <v>4</v>
      </c>
      <c r="Q25" s="23" t="s">
        <v>15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16</v>
      </c>
      <c r="Y25" s="22" t="s">
        <v>12</v>
      </c>
      <c r="Z25" s="22" t="s">
        <v>13</v>
      </c>
      <c r="AA25" s="22" t="s">
        <v>14</v>
      </c>
      <c r="AB25" s="22" t="s">
        <v>4</v>
      </c>
      <c r="AC25" s="23" t="s">
        <v>15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5">
        <v>50</v>
      </c>
      <c r="W26" s="35">
        <v>0</v>
      </c>
      <c r="X26" s="35">
        <v>169.03</v>
      </c>
      <c r="Y26" s="71">
        <v>0.53500000000000003</v>
      </c>
      <c r="Z26" s="71">
        <v>0.497</v>
      </c>
      <c r="AA26" s="71">
        <v>0.14599999999999999</v>
      </c>
      <c r="AB26" s="35">
        <v>27.4</v>
      </c>
      <c r="AC26" s="26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5">
        <v>200</v>
      </c>
      <c r="W28" s="35">
        <v>0</v>
      </c>
      <c r="X28" s="71">
        <v>165.59800000000001</v>
      </c>
      <c r="Y28" s="71">
        <v>0.53500000000000003</v>
      </c>
      <c r="Z28" s="61">
        <v>0.45950000000000002</v>
      </c>
      <c r="AA28" s="61">
        <v>0.15490000000000001</v>
      </c>
      <c r="AB28" s="71">
        <v>28.949000000000002</v>
      </c>
      <c r="AC28" s="26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5">
        <v>800</v>
      </c>
      <c r="W30" s="35">
        <v>0</v>
      </c>
      <c r="X30" s="61">
        <v>185.6651</v>
      </c>
      <c r="Y30" s="71">
        <v>0.53500000000000003</v>
      </c>
      <c r="Z30" s="61">
        <v>0.48949999999999999</v>
      </c>
      <c r="AA30" s="61">
        <v>0.14080000000000001</v>
      </c>
      <c r="AB30" s="71">
        <v>26.306999999999999</v>
      </c>
      <c r="AC30" s="26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11</v>
      </c>
      <c r="L37" s="22" t="s">
        <v>3</v>
      </c>
      <c r="M37" s="22" t="s">
        <v>12</v>
      </c>
      <c r="N37" s="22" t="s">
        <v>13</v>
      </c>
      <c r="O37" s="22" t="s">
        <v>14</v>
      </c>
      <c r="P37" s="22" t="s">
        <v>4</v>
      </c>
      <c r="Q37" s="23" t="s">
        <v>15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16</v>
      </c>
      <c r="Y37" s="22" t="s">
        <v>12</v>
      </c>
      <c r="Z37" s="22" t="s">
        <v>13</v>
      </c>
      <c r="AA37" s="22" t="s">
        <v>14</v>
      </c>
      <c r="AB37" s="22" t="s">
        <v>4</v>
      </c>
      <c r="AC37" s="23" t="s">
        <v>15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91" t="s">
        <v>9</v>
      </c>
      <c r="J53" s="92"/>
    </row>
    <row r="54" spans="3:16" ht="15.75" thickBot="1" x14ac:dyDescent="0.3">
      <c r="I54" s="93" t="s">
        <v>10</v>
      </c>
      <c r="J54" s="94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11</v>
      </c>
      <c r="L72" s="6" t="s">
        <v>3</v>
      </c>
      <c r="M72" s="6" t="s">
        <v>12</v>
      </c>
      <c r="N72" s="6" t="s">
        <v>13</v>
      </c>
      <c r="O72" s="6" t="s">
        <v>14</v>
      </c>
      <c r="P72" s="6" t="s">
        <v>20</v>
      </c>
      <c r="Q72" s="7" t="s">
        <v>19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16</v>
      </c>
      <c r="Y72" s="6" t="s">
        <v>12</v>
      </c>
      <c r="Z72" s="6" t="s">
        <v>13</v>
      </c>
      <c r="AA72" s="6" t="s">
        <v>14</v>
      </c>
      <c r="AB72" s="6" t="s">
        <v>20</v>
      </c>
      <c r="AC72" s="7" t="s">
        <v>19</v>
      </c>
      <c r="AG72" s="55" t="s">
        <v>5</v>
      </c>
      <c r="AH72" s="4" t="s">
        <v>6</v>
      </c>
      <c r="AI72" s="5" t="s">
        <v>0</v>
      </c>
      <c r="AJ72" s="6" t="s">
        <v>17</v>
      </c>
      <c r="AK72" s="7" t="s">
        <v>18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17</v>
      </c>
      <c r="AR72" s="7" t="s">
        <v>18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12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12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13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13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14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16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20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14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19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20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19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17</v>
      </c>
      <c r="AK80" s="7" t="s">
        <v>18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12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17</v>
      </c>
      <c r="AR81" s="7" t="s">
        <v>18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13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12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14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13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11</v>
      </c>
      <c r="L84" s="6" t="s">
        <v>3</v>
      </c>
      <c r="M84" s="6" t="s">
        <v>12</v>
      </c>
      <c r="N84" s="6" t="s">
        <v>13</v>
      </c>
      <c r="O84" s="6" t="s">
        <v>14</v>
      </c>
      <c r="P84" s="6" t="s">
        <v>20</v>
      </c>
      <c r="Q84" s="7" t="s">
        <v>19</v>
      </c>
      <c r="R84" s="76"/>
      <c r="S84" s="76"/>
      <c r="T84" s="8"/>
      <c r="U84" s="56"/>
      <c r="V84" s="5" t="s">
        <v>1</v>
      </c>
      <c r="W84" s="6" t="s">
        <v>2</v>
      </c>
      <c r="X84" s="6" t="s">
        <v>16</v>
      </c>
      <c r="Y84" s="6" t="s">
        <v>12</v>
      </c>
      <c r="Z84" s="6" t="s">
        <v>13</v>
      </c>
      <c r="AA84" s="6" t="s">
        <v>14</v>
      </c>
      <c r="AB84" s="6" t="s">
        <v>20</v>
      </c>
      <c r="AC84" s="7" t="s">
        <v>19</v>
      </c>
      <c r="AG84" s="8"/>
      <c r="AH84" s="56"/>
      <c r="AI84" s="9" t="s">
        <v>20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16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19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14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20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19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11</v>
      </c>
      <c r="L96" s="22" t="s">
        <v>3</v>
      </c>
      <c r="M96" s="22" t="s">
        <v>12</v>
      </c>
      <c r="N96" s="22" t="s">
        <v>13</v>
      </c>
      <c r="O96" s="22" t="s">
        <v>14</v>
      </c>
      <c r="P96" s="22" t="s">
        <v>20</v>
      </c>
      <c r="Q96" s="23" t="s">
        <v>19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16</v>
      </c>
      <c r="Y96" s="22" t="s">
        <v>12</v>
      </c>
      <c r="Z96" s="22" t="s">
        <v>13</v>
      </c>
      <c r="AA96" s="22" t="s">
        <v>14</v>
      </c>
      <c r="AB96" s="22" t="s">
        <v>20</v>
      </c>
      <c r="AC96" s="23" t="s">
        <v>19</v>
      </c>
      <c r="AG96" s="57" t="s">
        <v>8</v>
      </c>
      <c r="AH96" s="20" t="s">
        <v>6</v>
      </c>
      <c r="AI96" s="21" t="s">
        <v>0</v>
      </c>
      <c r="AJ96" s="22" t="s">
        <v>17</v>
      </c>
      <c r="AK96" s="23" t="s">
        <v>18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17</v>
      </c>
      <c r="AR96" s="23" t="s">
        <v>18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12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12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13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13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14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16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20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14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19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20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19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17</v>
      </c>
      <c r="AK104" s="23" t="s">
        <v>18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12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17</v>
      </c>
      <c r="AR105" s="23" t="s">
        <v>18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13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12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14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13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11</v>
      </c>
      <c r="L108" s="22" t="s">
        <v>3</v>
      </c>
      <c r="M108" s="22" t="s">
        <v>12</v>
      </c>
      <c r="N108" s="22" t="s">
        <v>13</v>
      </c>
      <c r="O108" s="22" t="s">
        <v>14</v>
      </c>
      <c r="P108" s="22" t="s">
        <v>20</v>
      </c>
      <c r="Q108" s="23" t="s">
        <v>19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16</v>
      </c>
      <c r="Y108" s="22" t="s">
        <v>12</v>
      </c>
      <c r="Z108" s="22" t="s">
        <v>13</v>
      </c>
      <c r="AA108" s="22" t="s">
        <v>14</v>
      </c>
      <c r="AB108" s="22" t="s">
        <v>20</v>
      </c>
      <c r="AC108" s="23" t="s">
        <v>19</v>
      </c>
      <c r="AG108" s="24"/>
      <c r="AH108" s="58"/>
      <c r="AI108" s="25" t="s">
        <v>20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16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19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14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20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19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82"/>
  <sheetViews>
    <sheetView tabSelected="1" topLeftCell="BP23" zoomScale="55" zoomScaleNormal="55" workbookViewId="0">
      <selection activeCell="CO82" sqref="CO82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11</v>
      </c>
      <c r="F1" s="6" t="s">
        <v>3</v>
      </c>
      <c r="G1" s="6" t="s">
        <v>12</v>
      </c>
      <c r="H1" s="6" t="s">
        <v>13</v>
      </c>
      <c r="I1" s="6" t="s">
        <v>14</v>
      </c>
      <c r="J1" s="6" t="s">
        <v>20</v>
      </c>
      <c r="K1" s="7" t="s">
        <v>19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16</v>
      </c>
      <c r="S1" s="6" t="s">
        <v>12</v>
      </c>
      <c r="T1" s="6" t="s">
        <v>13</v>
      </c>
      <c r="U1" s="6" t="s">
        <v>14</v>
      </c>
      <c r="V1" s="6" t="s">
        <v>20</v>
      </c>
      <c r="W1" s="7" t="s">
        <v>19</v>
      </c>
      <c r="X1" s="101"/>
      <c r="Y1" s="102"/>
      <c r="Z1" s="102"/>
      <c r="AA1" s="55" t="s">
        <v>5</v>
      </c>
      <c r="AB1" s="4" t="s">
        <v>6</v>
      </c>
      <c r="AC1" s="5" t="s">
        <v>0</v>
      </c>
      <c r="AD1" s="6" t="s">
        <v>17</v>
      </c>
      <c r="AE1" s="7" t="s">
        <v>18</v>
      </c>
      <c r="AF1" s="104"/>
      <c r="AG1" s="105"/>
      <c r="AH1" s="55" t="s">
        <v>5</v>
      </c>
      <c r="AI1" s="4" t="s">
        <v>7</v>
      </c>
      <c r="AJ1" s="5" t="s">
        <v>0</v>
      </c>
      <c r="AK1" s="6" t="s">
        <v>17</v>
      </c>
      <c r="AL1" s="7" t="s">
        <v>18</v>
      </c>
      <c r="AO1" s="19" t="s">
        <v>8</v>
      </c>
      <c r="AP1" s="20" t="s">
        <v>21</v>
      </c>
      <c r="AQ1" s="85" t="s">
        <v>1</v>
      </c>
      <c r="AR1" s="22" t="s">
        <v>2</v>
      </c>
      <c r="AS1" s="22" t="s">
        <v>16</v>
      </c>
      <c r="AT1" s="22" t="s">
        <v>12</v>
      </c>
      <c r="AU1" s="22" t="s">
        <v>13</v>
      </c>
      <c r="AV1" s="22" t="s">
        <v>14</v>
      </c>
      <c r="AW1" s="22" t="s">
        <v>20</v>
      </c>
      <c r="AX1" s="23" t="s">
        <v>19</v>
      </c>
      <c r="AY1" s="80"/>
      <c r="AZ1" s="80"/>
      <c r="BA1" s="80"/>
      <c r="BB1" s="19" t="s">
        <v>8</v>
      </c>
      <c r="BC1" s="20" t="s">
        <v>30</v>
      </c>
      <c r="BD1" s="85" t="s">
        <v>1</v>
      </c>
      <c r="BE1" s="22" t="s">
        <v>2</v>
      </c>
      <c r="BF1" s="22" t="s">
        <v>16</v>
      </c>
      <c r="BG1" s="22" t="s">
        <v>12</v>
      </c>
      <c r="BH1" s="22" t="s">
        <v>13</v>
      </c>
      <c r="BI1" s="22" t="s">
        <v>14</v>
      </c>
      <c r="BJ1" s="22" t="s">
        <v>20</v>
      </c>
      <c r="BK1" s="23" t="s">
        <v>19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95"/>
      <c r="Y2" s="96"/>
      <c r="Z2" s="96"/>
      <c r="AA2" s="8"/>
      <c r="AB2" s="56"/>
      <c r="AC2" s="9" t="s">
        <v>12</v>
      </c>
      <c r="AD2" s="59">
        <f>AVERAGE(G2:G10)</f>
        <v>0.61509999999999998</v>
      </c>
      <c r="AE2" s="45">
        <f>MEDIAN(G2:G10)</f>
        <v>0.61509999999999998</v>
      </c>
      <c r="AF2" s="106"/>
      <c r="AG2" s="107"/>
      <c r="AH2" s="8"/>
      <c r="AI2" s="56"/>
      <c r="AJ2" s="9" t="s">
        <v>12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22</v>
      </c>
      <c r="AS2" s="88" t="s">
        <v>23</v>
      </c>
      <c r="AT2" s="88" t="s">
        <v>25</v>
      </c>
      <c r="AU2" s="88" t="s">
        <v>24</v>
      </c>
      <c r="AV2" s="88" t="s">
        <v>26</v>
      </c>
      <c r="AW2" s="88" t="s">
        <v>27</v>
      </c>
      <c r="AX2" s="89" t="s">
        <v>28</v>
      </c>
      <c r="AY2" s="75"/>
      <c r="AZ2" s="75"/>
      <c r="BA2" s="75"/>
      <c r="BB2" s="24"/>
      <c r="BC2" s="58"/>
      <c r="BD2" s="87">
        <v>1000</v>
      </c>
      <c r="BE2" s="88" t="s">
        <v>31</v>
      </c>
      <c r="BF2" s="88" t="s">
        <v>32</v>
      </c>
      <c r="BG2" s="88" t="s">
        <v>25</v>
      </c>
      <c r="BH2" s="88" t="s">
        <v>33</v>
      </c>
      <c r="BI2" s="88" t="s">
        <v>34</v>
      </c>
      <c r="BJ2" s="88" t="s">
        <v>35</v>
      </c>
      <c r="BK2" s="89" t="s">
        <v>36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95"/>
      <c r="Y3" s="96"/>
      <c r="Z3" s="96"/>
      <c r="AA3" s="8"/>
      <c r="AB3" s="56"/>
      <c r="AC3" s="9" t="s">
        <v>13</v>
      </c>
      <c r="AD3" s="59">
        <f>AVERAGE(H2:H10)</f>
        <v>0.61472333333333351</v>
      </c>
      <c r="AE3" s="45">
        <f>MEDIAN(H2:H10)</f>
        <v>0.61482999999999999</v>
      </c>
      <c r="AF3" s="106"/>
      <c r="AG3" s="107"/>
      <c r="AH3" s="8"/>
      <c r="AI3" s="56"/>
      <c r="AJ3" s="9" t="s">
        <v>13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4">
        <v>512</v>
      </c>
      <c r="BE3" s="58" t="s">
        <v>37</v>
      </c>
      <c r="BF3" s="58" t="s">
        <v>38</v>
      </c>
      <c r="BG3" s="58" t="s">
        <v>25</v>
      </c>
      <c r="BH3" s="58" t="s">
        <v>39</v>
      </c>
      <c r="BI3" s="58" t="s">
        <v>40</v>
      </c>
      <c r="BJ3" s="58" t="s">
        <v>41</v>
      </c>
      <c r="BK3" s="30" t="s">
        <v>42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95"/>
      <c r="Y4" s="96"/>
      <c r="Z4" s="96"/>
      <c r="AA4" s="8"/>
      <c r="AB4" s="56"/>
      <c r="AC4" s="9" t="s">
        <v>14</v>
      </c>
      <c r="AD4" s="59">
        <f>AVERAGE(I2:I10)</f>
        <v>1.6948888888888888E-2</v>
      </c>
      <c r="AE4" s="45">
        <f>MEDIAN(I2:I10)</f>
        <v>8.9999999999999993E-3</v>
      </c>
      <c r="AF4" s="106"/>
      <c r="AG4" s="107"/>
      <c r="AH4" s="8"/>
      <c r="AI4" s="56"/>
      <c r="AJ4" s="9" t="s">
        <v>16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 t="s">
        <v>43</v>
      </c>
      <c r="BF4" s="58" t="s">
        <v>44</v>
      </c>
      <c r="BG4" s="58" t="s">
        <v>25</v>
      </c>
      <c r="BH4" s="58" t="s">
        <v>45</v>
      </c>
      <c r="BI4" s="58" t="s">
        <v>46</v>
      </c>
      <c r="BJ4" s="58" t="s">
        <v>47</v>
      </c>
      <c r="BK4" s="30" t="s">
        <v>48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95"/>
      <c r="Y5" s="96"/>
      <c r="Z5" s="96"/>
      <c r="AA5" s="8"/>
      <c r="AB5" s="56"/>
      <c r="AC5" s="9" t="s">
        <v>20</v>
      </c>
      <c r="AD5" s="59">
        <f>AVERAGE(J2:J10)</f>
        <v>2.7698888888888891</v>
      </c>
      <c r="AE5" s="45">
        <f>MEDIAN(J2:J10)</f>
        <v>1.4730000000000001</v>
      </c>
      <c r="AF5" s="106"/>
      <c r="AG5" s="107"/>
      <c r="AH5" s="8"/>
      <c r="AI5" s="56"/>
      <c r="AJ5" s="9" t="s">
        <v>14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 t="s">
        <v>49</v>
      </c>
      <c r="BF5" s="58" t="s">
        <v>50</v>
      </c>
      <c r="BG5" s="58" t="s">
        <v>25</v>
      </c>
      <c r="BH5" s="58" t="s">
        <v>51</v>
      </c>
      <c r="BI5" s="58" t="s">
        <v>52</v>
      </c>
      <c r="BJ5" s="58" t="s">
        <v>53</v>
      </c>
      <c r="BK5" s="30" t="s">
        <v>54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95"/>
      <c r="Y6" s="96"/>
      <c r="Z6" s="96"/>
      <c r="AA6" s="8"/>
      <c r="AB6" s="56"/>
      <c r="AC6" s="11" t="s">
        <v>19</v>
      </c>
      <c r="AD6" s="40">
        <f>AVERAGE(K2:K10)</f>
        <v>34.731666666666662</v>
      </c>
      <c r="AE6" s="83">
        <f>MEDIAN(K2:K10)</f>
        <v>19.183</v>
      </c>
      <c r="AF6" s="106"/>
      <c r="AG6" s="107"/>
      <c r="AH6" s="8"/>
      <c r="AI6" s="56"/>
      <c r="AJ6" s="9" t="s">
        <v>20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 t="s">
        <v>55</v>
      </c>
      <c r="BF6" s="58" t="s">
        <v>56</v>
      </c>
      <c r="BG6" s="58" t="s">
        <v>25</v>
      </c>
      <c r="BH6" s="58" t="s">
        <v>57</v>
      </c>
      <c r="BI6" s="58" t="s">
        <v>58</v>
      </c>
      <c r="BJ6" s="58" t="s">
        <v>59</v>
      </c>
      <c r="BK6" s="30" t="s">
        <v>60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95"/>
      <c r="Y7" s="96"/>
      <c r="Z7" s="96"/>
      <c r="AA7" s="8"/>
      <c r="AB7" s="56"/>
      <c r="AC7" s="56"/>
      <c r="AD7" s="56"/>
      <c r="AE7" s="15"/>
      <c r="AF7" s="106"/>
      <c r="AG7" s="107"/>
      <c r="AH7" s="8"/>
      <c r="AI7" s="56"/>
      <c r="AJ7" s="11" t="s">
        <v>19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 t="s">
        <v>61</v>
      </c>
      <c r="BF7" s="58" t="s">
        <v>62</v>
      </c>
      <c r="BG7" s="58" t="s">
        <v>25</v>
      </c>
      <c r="BH7" s="58" t="s">
        <v>63</v>
      </c>
      <c r="BI7" s="58" t="s">
        <v>64</v>
      </c>
      <c r="BJ7" s="58" t="s">
        <v>65</v>
      </c>
      <c r="BK7" s="30" t="s">
        <v>66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95"/>
      <c r="Y8" s="96"/>
      <c r="Z8" s="96"/>
      <c r="AA8" s="8"/>
      <c r="AB8" s="56"/>
      <c r="AC8" s="56"/>
      <c r="AD8" s="56"/>
      <c r="AE8" s="15"/>
      <c r="AF8" s="106"/>
      <c r="AG8" s="107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 t="s">
        <v>67</v>
      </c>
      <c r="BF8" s="32" t="s">
        <v>68</v>
      </c>
      <c r="BG8" s="32" t="s">
        <v>25</v>
      </c>
      <c r="BH8" s="32" t="s">
        <v>69</v>
      </c>
      <c r="BI8" s="32" t="s">
        <v>70</v>
      </c>
      <c r="BJ8" s="32" t="s">
        <v>71</v>
      </c>
      <c r="BK8" s="86" t="s">
        <v>72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95"/>
      <c r="Y9" s="96"/>
      <c r="Z9" s="96"/>
      <c r="AA9" s="8"/>
      <c r="AB9" s="56"/>
      <c r="AC9" s="5" t="s">
        <v>1</v>
      </c>
      <c r="AD9" s="6" t="s">
        <v>17</v>
      </c>
      <c r="AE9" s="7" t="s">
        <v>18</v>
      </c>
      <c r="AF9" s="106"/>
      <c r="AG9" s="107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95"/>
      <c r="Y10" s="96"/>
      <c r="Z10" s="96"/>
      <c r="AA10" s="8"/>
      <c r="AB10" s="56"/>
      <c r="AC10" s="9" t="s">
        <v>12</v>
      </c>
      <c r="AD10" s="59">
        <f>AVERAGE(G14:G22)</f>
        <v>0.61509999999999998</v>
      </c>
      <c r="AE10" s="45">
        <f>MEDIAN(G14:G22)</f>
        <v>0.61509999999999998</v>
      </c>
      <c r="AF10" s="106"/>
      <c r="AG10" s="107"/>
      <c r="AH10" s="8"/>
      <c r="AI10" s="56"/>
      <c r="AJ10" s="5" t="s">
        <v>1</v>
      </c>
      <c r="AK10" s="6" t="s">
        <v>17</v>
      </c>
      <c r="AL10" s="7" t="s">
        <v>18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95"/>
      <c r="Y11" s="96"/>
      <c r="Z11" s="96"/>
      <c r="AA11" s="8"/>
      <c r="AB11" s="56"/>
      <c r="AC11" s="9" t="s">
        <v>13</v>
      </c>
      <c r="AD11" s="59">
        <f>AVERAGE(H14:H22)</f>
        <v>0.61207777777777772</v>
      </c>
      <c r="AE11" s="45">
        <f>MEDIAN(H14:H22)</f>
        <v>0.61321000000000003</v>
      </c>
      <c r="AF11" s="106"/>
      <c r="AG11" s="107"/>
      <c r="AH11" s="8"/>
      <c r="AI11" s="56"/>
      <c r="AJ11" s="9" t="s">
        <v>12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73</v>
      </c>
      <c r="AS11" s="88" t="s">
        <v>74</v>
      </c>
      <c r="AT11" s="88" t="s">
        <v>25</v>
      </c>
      <c r="AU11" s="88" t="s">
        <v>75</v>
      </c>
      <c r="AV11" s="88" t="s">
        <v>76</v>
      </c>
      <c r="AW11" s="88" t="s">
        <v>77</v>
      </c>
      <c r="AX11" s="89" t="s">
        <v>78</v>
      </c>
      <c r="AY11" s="75"/>
      <c r="AZ11" s="75"/>
      <c r="BA11" s="75"/>
      <c r="BB11" s="24"/>
      <c r="BC11" s="58"/>
      <c r="BD11" s="87">
        <v>1000</v>
      </c>
      <c r="BE11" s="88" t="s">
        <v>79</v>
      </c>
      <c r="BF11" s="88" t="s">
        <v>80</v>
      </c>
      <c r="BG11" s="88" t="s">
        <v>25</v>
      </c>
      <c r="BH11" s="88" t="s">
        <v>81</v>
      </c>
      <c r="BI11" s="88" t="s">
        <v>82</v>
      </c>
      <c r="BJ11" s="88" t="s">
        <v>83</v>
      </c>
      <c r="BK11" s="89" t="s">
        <v>84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95"/>
      <c r="Y12" s="96"/>
      <c r="Z12" s="96"/>
      <c r="AA12" s="8"/>
      <c r="AB12" s="56"/>
      <c r="AC12" s="9" t="s">
        <v>14</v>
      </c>
      <c r="AD12" s="59">
        <f>AVERAGE(I14:I22)</f>
        <v>6.7867777777777777E-2</v>
      </c>
      <c r="AE12" s="45">
        <f>MEDIAN(I14:I22)</f>
        <v>7.0000000000000007E-2</v>
      </c>
      <c r="AF12" s="106"/>
      <c r="AG12" s="107"/>
      <c r="AH12" s="8"/>
      <c r="AI12" s="56"/>
      <c r="AJ12" s="9" t="s">
        <v>13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4">
        <v>512</v>
      </c>
      <c r="BE12" s="58" t="s">
        <v>97</v>
      </c>
      <c r="BF12" s="58" t="s">
        <v>98</v>
      </c>
      <c r="BG12" s="58" t="s">
        <v>25</v>
      </c>
      <c r="BH12" s="58" t="s">
        <v>99</v>
      </c>
      <c r="BI12" s="58" t="s">
        <v>100</v>
      </c>
      <c r="BJ12" s="58" t="s">
        <v>101</v>
      </c>
      <c r="BK12" s="30" t="s">
        <v>102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11</v>
      </c>
      <c r="F13" s="6" t="s">
        <v>3</v>
      </c>
      <c r="G13" s="6" t="s">
        <v>12</v>
      </c>
      <c r="H13" s="6" t="s">
        <v>13</v>
      </c>
      <c r="I13" s="6" t="s">
        <v>14</v>
      </c>
      <c r="J13" s="6" t="s">
        <v>20</v>
      </c>
      <c r="K13" s="7" t="s">
        <v>19</v>
      </c>
      <c r="L13" s="76"/>
      <c r="M13" s="76"/>
      <c r="N13" s="8"/>
      <c r="O13" s="56"/>
      <c r="P13" s="5" t="s">
        <v>1</v>
      </c>
      <c r="Q13" s="6" t="s">
        <v>2</v>
      </c>
      <c r="R13" s="6" t="s">
        <v>16</v>
      </c>
      <c r="S13" s="6" t="s">
        <v>12</v>
      </c>
      <c r="T13" s="6" t="s">
        <v>13</v>
      </c>
      <c r="U13" s="6" t="s">
        <v>14</v>
      </c>
      <c r="V13" s="6" t="s">
        <v>20</v>
      </c>
      <c r="W13" s="7" t="s">
        <v>19</v>
      </c>
      <c r="X13" s="95"/>
      <c r="Y13" s="96"/>
      <c r="Z13" s="96"/>
      <c r="AA13" s="8"/>
      <c r="AB13" s="56"/>
      <c r="AC13" s="9" t="s">
        <v>20</v>
      </c>
      <c r="AD13" s="59">
        <f>AVERAGE(J14:J22)</f>
        <v>11.054133333333333</v>
      </c>
      <c r="AE13" s="45">
        <f>MEDIAN(J14:J22)</f>
        <v>11.361000000000001</v>
      </c>
      <c r="AF13" s="106"/>
      <c r="AG13" s="107"/>
      <c r="AH13" s="8"/>
      <c r="AI13" s="56"/>
      <c r="AJ13" s="9" t="s">
        <v>16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29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 t="s">
        <v>103</v>
      </c>
      <c r="BF13" s="58" t="s">
        <v>104</v>
      </c>
      <c r="BG13" s="58" t="s">
        <v>25</v>
      </c>
      <c r="BH13" s="58" t="s">
        <v>106</v>
      </c>
      <c r="BI13" s="58" t="s">
        <v>107</v>
      </c>
      <c r="BJ13" s="58" t="s">
        <v>108</v>
      </c>
      <c r="BK13" s="30" t="s">
        <v>109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95"/>
      <c r="Y14" s="96"/>
      <c r="Z14" s="96"/>
      <c r="AA14" s="16"/>
      <c r="AB14" s="17"/>
      <c r="AC14" s="11" t="s">
        <v>19</v>
      </c>
      <c r="AD14" s="40">
        <f>AVERAGE(K14:K22)</f>
        <v>138.2176</v>
      </c>
      <c r="AE14" s="83">
        <f>MEDIAN(K14:K22)</f>
        <v>110.8</v>
      </c>
      <c r="AF14" s="106"/>
      <c r="AG14" s="107"/>
      <c r="AH14" s="8"/>
      <c r="AI14" s="56"/>
      <c r="AJ14" s="9" t="s">
        <v>14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 t="s">
        <v>110</v>
      </c>
      <c r="BF14" s="58" t="s">
        <v>111</v>
      </c>
      <c r="BG14" s="58" t="s">
        <v>25</v>
      </c>
      <c r="BH14" s="58" t="s">
        <v>112</v>
      </c>
      <c r="BI14" s="58" t="s">
        <v>113</v>
      </c>
      <c r="BJ14" s="58" t="s">
        <v>114</v>
      </c>
      <c r="BK14" s="30" t="s">
        <v>115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95"/>
      <c r="Y15" s="96"/>
      <c r="Z15" s="96"/>
      <c r="AA15" s="110"/>
      <c r="AB15" s="104"/>
      <c r="AC15" s="104"/>
      <c r="AD15" s="104"/>
      <c r="AE15" s="104"/>
      <c r="AF15" s="106"/>
      <c r="AG15" s="107"/>
      <c r="AH15" s="8"/>
      <c r="AI15" s="56"/>
      <c r="AJ15" s="9" t="s">
        <v>20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 t="s">
        <v>116</v>
      </c>
      <c r="BF15" s="58" t="s">
        <v>117</v>
      </c>
      <c r="BG15" s="58" t="s">
        <v>25</v>
      </c>
      <c r="BH15" s="58" t="s">
        <v>118</v>
      </c>
      <c r="BI15" s="58" t="s">
        <v>119</v>
      </c>
      <c r="BJ15" s="58" t="s">
        <v>120</v>
      </c>
      <c r="BK15" s="30" t="s">
        <v>121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95"/>
      <c r="Y16" s="96"/>
      <c r="Z16" s="96"/>
      <c r="AA16" s="111"/>
      <c r="AB16" s="108"/>
      <c r="AC16" s="108"/>
      <c r="AD16" s="108"/>
      <c r="AE16" s="108"/>
      <c r="AF16" s="108"/>
      <c r="AG16" s="109"/>
      <c r="AH16" s="16"/>
      <c r="AI16" s="17"/>
      <c r="AJ16" s="11" t="s">
        <v>19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 t="s">
        <v>122</v>
      </c>
      <c r="BF16" s="58" t="s">
        <v>123</v>
      </c>
      <c r="BG16" s="58" t="s">
        <v>25</v>
      </c>
      <c r="BH16" s="58" t="s">
        <v>124</v>
      </c>
      <c r="BI16" s="58" t="s">
        <v>125</v>
      </c>
      <c r="BJ16" s="58" t="s">
        <v>126</v>
      </c>
      <c r="BK16" s="30" t="s">
        <v>127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95"/>
      <c r="Y17" s="96"/>
      <c r="Z17" s="96"/>
      <c r="AA17" s="102"/>
      <c r="AB17" s="102"/>
      <c r="AC17" s="102"/>
      <c r="AD17" s="102"/>
      <c r="AE17" s="102"/>
      <c r="AF17" s="102"/>
      <c r="AG17" s="102"/>
      <c r="AH17" s="102"/>
      <c r="AI17" s="102"/>
      <c r="AJ17" s="102"/>
      <c r="AK17" s="102"/>
      <c r="AL17" s="103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 t="s">
        <v>128</v>
      </c>
      <c r="BF17" s="32" t="s">
        <v>129</v>
      </c>
      <c r="BG17" s="32" t="s">
        <v>25</v>
      </c>
      <c r="BH17" s="32" t="s">
        <v>130</v>
      </c>
      <c r="BI17" s="32" t="s">
        <v>131</v>
      </c>
      <c r="BJ17" s="32" t="s">
        <v>132</v>
      </c>
      <c r="BK17" s="86" t="s">
        <v>133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95"/>
      <c r="Y18" s="96"/>
      <c r="Z18" s="96"/>
      <c r="AA18" s="96"/>
      <c r="AB18" s="96"/>
      <c r="AC18" s="96"/>
      <c r="AD18" s="96"/>
      <c r="AE18" s="96"/>
      <c r="AF18" s="96"/>
      <c r="AG18" s="96"/>
      <c r="AH18" s="96"/>
      <c r="AI18" s="96"/>
      <c r="AJ18" s="96"/>
      <c r="AK18" s="96"/>
      <c r="AL18" s="97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95"/>
      <c r="Y19" s="96"/>
      <c r="Z19" s="96"/>
      <c r="AA19" s="96"/>
      <c r="AB19" s="96"/>
      <c r="AC19" s="96"/>
      <c r="AD19" s="96"/>
      <c r="AE19" s="96"/>
      <c r="AF19" s="96"/>
      <c r="AG19" s="96"/>
      <c r="AH19" s="96"/>
      <c r="AI19" s="96"/>
      <c r="AJ19" s="96"/>
      <c r="AK19" s="96"/>
      <c r="AL19" s="97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95"/>
      <c r="Y20" s="96"/>
      <c r="Z20" s="96"/>
      <c r="AA20" s="96"/>
      <c r="AB20" s="96"/>
      <c r="AC20" s="96"/>
      <c r="AD20" s="96"/>
      <c r="AE20" s="96"/>
      <c r="AF20" s="96"/>
      <c r="AG20" s="96"/>
      <c r="AH20" s="96"/>
      <c r="AI20" s="96"/>
      <c r="AJ20" s="96"/>
      <c r="AK20" s="96"/>
      <c r="AL20" s="97"/>
      <c r="AO20" s="24"/>
      <c r="AP20" s="58"/>
      <c r="AQ20" s="87">
        <v>3200</v>
      </c>
      <c r="AR20" s="88" t="s">
        <v>85</v>
      </c>
      <c r="AS20" s="88" t="s">
        <v>86</v>
      </c>
      <c r="AT20" s="88" t="s">
        <v>25</v>
      </c>
      <c r="AU20" s="88" t="s">
        <v>87</v>
      </c>
      <c r="AV20" s="88" t="s">
        <v>88</v>
      </c>
      <c r="AW20" s="88" t="s">
        <v>89</v>
      </c>
      <c r="AX20" s="89" t="s">
        <v>90</v>
      </c>
      <c r="AY20" s="75"/>
      <c r="AZ20" s="75"/>
      <c r="BA20" s="75"/>
      <c r="BB20" s="24"/>
      <c r="BC20" s="58"/>
      <c r="BD20" s="87">
        <v>1000</v>
      </c>
      <c r="BE20" s="88" t="s">
        <v>91</v>
      </c>
      <c r="BF20" s="88" t="s">
        <v>92</v>
      </c>
      <c r="BG20" s="88" t="s">
        <v>25</v>
      </c>
      <c r="BH20" s="88" t="s">
        <v>93</v>
      </c>
      <c r="BI20" s="88" t="s">
        <v>94</v>
      </c>
      <c r="BJ20" s="88" t="s">
        <v>95</v>
      </c>
      <c r="BK20" s="89" t="s">
        <v>96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95"/>
      <c r="Y21" s="96"/>
      <c r="Z21" s="96"/>
      <c r="AA21" s="96"/>
      <c r="AB21" s="96"/>
      <c r="AC21" s="96"/>
      <c r="AD21" s="96"/>
      <c r="AE21" s="96"/>
      <c r="AF21" s="96"/>
      <c r="AG21" s="96"/>
      <c r="AH21" s="96"/>
      <c r="AI21" s="96"/>
      <c r="AJ21" s="96"/>
      <c r="AK21" s="96"/>
      <c r="AL21" s="97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 t="s">
        <v>134</v>
      </c>
      <c r="BF21" s="58" t="s">
        <v>135</v>
      </c>
      <c r="BG21" s="58" t="s">
        <v>25</v>
      </c>
      <c r="BH21" s="58" t="s">
        <v>136</v>
      </c>
      <c r="BI21" s="58" t="s">
        <v>137</v>
      </c>
      <c r="BJ21" s="58" t="s">
        <v>138</v>
      </c>
      <c r="BK21" s="30" t="s">
        <v>139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95"/>
      <c r="Y22" s="96"/>
      <c r="Z22" s="96"/>
      <c r="AA22" s="96"/>
      <c r="AB22" s="96"/>
      <c r="AC22" s="96"/>
      <c r="AD22" s="96"/>
      <c r="AE22" s="96"/>
      <c r="AF22" s="96"/>
      <c r="AG22" s="96"/>
      <c r="AH22" s="96"/>
      <c r="AI22" s="96"/>
      <c r="AJ22" s="96"/>
      <c r="AK22" s="96"/>
      <c r="AL22" s="97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 t="s">
        <v>140</v>
      </c>
      <c r="BF22" s="58" t="s">
        <v>141</v>
      </c>
      <c r="BG22" s="58" t="s">
        <v>25</v>
      </c>
      <c r="BH22" s="58" t="s">
        <v>142</v>
      </c>
      <c r="BI22" s="58" t="s">
        <v>143</v>
      </c>
      <c r="BJ22" s="58" t="s">
        <v>144</v>
      </c>
      <c r="BK22" s="30" t="s">
        <v>145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95"/>
      <c r="Y23" s="96"/>
      <c r="Z23" s="96"/>
      <c r="AA23" s="96"/>
      <c r="AB23" s="96"/>
      <c r="AC23" s="96"/>
      <c r="AD23" s="96"/>
      <c r="AE23" s="96"/>
      <c r="AF23" s="96"/>
      <c r="AG23" s="96"/>
      <c r="AH23" s="96"/>
      <c r="AI23" s="96"/>
      <c r="AJ23" s="96"/>
      <c r="AK23" s="96"/>
      <c r="AL23" s="97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 t="s">
        <v>146</v>
      </c>
      <c r="BF23" s="58" t="s">
        <v>147</v>
      </c>
      <c r="BG23" s="58" t="s">
        <v>25</v>
      </c>
      <c r="BH23" s="58" t="s">
        <v>148</v>
      </c>
      <c r="BI23" s="58" t="s">
        <v>149</v>
      </c>
      <c r="BJ23" s="58" t="s">
        <v>150</v>
      </c>
      <c r="BK23" s="30" t="s">
        <v>151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95"/>
      <c r="Y24" s="96"/>
      <c r="Z24" s="96"/>
      <c r="AA24" s="99"/>
      <c r="AB24" s="99"/>
      <c r="AC24" s="99"/>
      <c r="AD24" s="99"/>
      <c r="AE24" s="99"/>
      <c r="AF24" s="99"/>
      <c r="AG24" s="99"/>
      <c r="AH24" s="99"/>
      <c r="AI24" s="99"/>
      <c r="AJ24" s="99"/>
      <c r="AK24" s="99"/>
      <c r="AL24" s="100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 t="s">
        <v>152</v>
      </c>
      <c r="BF24" s="58" t="s">
        <v>153</v>
      </c>
      <c r="BG24" s="58" t="s">
        <v>25</v>
      </c>
      <c r="BH24" s="58" t="s">
        <v>154</v>
      </c>
      <c r="BI24" s="58" t="s">
        <v>155</v>
      </c>
      <c r="BJ24" s="58" t="s">
        <v>156</v>
      </c>
      <c r="BK24" s="30" t="s">
        <v>157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11</v>
      </c>
      <c r="F25" s="22" t="s">
        <v>3</v>
      </c>
      <c r="G25" s="22" t="s">
        <v>12</v>
      </c>
      <c r="H25" s="22" t="s">
        <v>13</v>
      </c>
      <c r="I25" s="22" t="s">
        <v>14</v>
      </c>
      <c r="J25" s="22" t="s">
        <v>20</v>
      </c>
      <c r="K25" s="23" t="s">
        <v>19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16</v>
      </c>
      <c r="S25" s="22" t="s">
        <v>12</v>
      </c>
      <c r="T25" s="22" t="s">
        <v>13</v>
      </c>
      <c r="U25" s="22" t="s">
        <v>14</v>
      </c>
      <c r="V25" s="22" t="s">
        <v>20</v>
      </c>
      <c r="W25" s="23" t="s">
        <v>19</v>
      </c>
      <c r="X25" s="95"/>
      <c r="Y25" s="96"/>
      <c r="Z25" s="96"/>
      <c r="AA25" s="57" t="s">
        <v>8</v>
      </c>
      <c r="AB25" s="20" t="s">
        <v>6</v>
      </c>
      <c r="AC25" s="21" t="s">
        <v>0</v>
      </c>
      <c r="AD25" s="22" t="s">
        <v>17</v>
      </c>
      <c r="AE25" s="23" t="s">
        <v>18</v>
      </c>
      <c r="AF25" s="104"/>
      <c r="AG25" s="105"/>
      <c r="AH25" s="57" t="s">
        <v>8</v>
      </c>
      <c r="AI25" s="20" t="s">
        <v>7</v>
      </c>
      <c r="AJ25" s="21" t="s">
        <v>0</v>
      </c>
      <c r="AK25" s="22" t="s">
        <v>17</v>
      </c>
      <c r="AL25" s="23" t="s">
        <v>18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 t="s">
        <v>158</v>
      </c>
      <c r="BF25" s="58" t="s">
        <v>159</v>
      </c>
      <c r="BG25" s="58" t="s">
        <v>25</v>
      </c>
      <c r="BH25" s="58" t="s">
        <v>160</v>
      </c>
      <c r="BI25" s="58" t="s">
        <v>161</v>
      </c>
      <c r="BJ25" s="58" t="s">
        <v>162</v>
      </c>
      <c r="BK25" s="30" t="s">
        <v>163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95"/>
      <c r="Y26" s="96"/>
      <c r="Z26" s="96"/>
      <c r="AA26" s="24"/>
      <c r="AB26" s="58"/>
      <c r="AC26" s="25" t="s">
        <v>12</v>
      </c>
      <c r="AD26" s="61">
        <f>AVERAGE(G26:G34)</f>
        <v>0.61509999999999998</v>
      </c>
      <c r="AE26" s="84">
        <f>MEDIAN(G26:G34)</f>
        <v>0.61509999999999998</v>
      </c>
      <c r="AF26" s="106"/>
      <c r="AG26" s="107"/>
      <c r="AH26" s="24"/>
      <c r="AI26" s="58"/>
      <c r="AJ26" s="60" t="s">
        <v>12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45563</v>
      </c>
      <c r="BF26" s="32" t="s">
        <v>164</v>
      </c>
      <c r="BG26" s="32" t="s">
        <v>25</v>
      </c>
      <c r="BH26" s="32" t="s">
        <v>165</v>
      </c>
      <c r="BI26" s="32" t="s">
        <v>166</v>
      </c>
      <c r="BJ26" s="32" t="s">
        <v>167</v>
      </c>
      <c r="BK26" s="86" t="s">
        <v>168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95"/>
      <c r="Y27" s="96"/>
      <c r="Z27" s="96"/>
      <c r="AA27" s="24"/>
      <c r="AB27" s="58"/>
      <c r="AC27" s="25" t="s">
        <v>13</v>
      </c>
      <c r="AD27" s="61">
        <f>AVERAGE(H26:H34)</f>
        <v>0.61334</v>
      </c>
      <c r="AE27" s="84">
        <f>MEDIAN(H26:H34)</f>
        <v>0.61429999999999996</v>
      </c>
      <c r="AF27" s="106"/>
      <c r="AG27" s="107"/>
      <c r="AH27" s="24"/>
      <c r="AI27" s="58"/>
      <c r="AJ27" s="25" t="s">
        <v>13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95"/>
      <c r="Y28" s="96"/>
      <c r="Z28" s="96"/>
      <c r="AA28" s="24"/>
      <c r="AB28" s="58"/>
      <c r="AC28" s="25" t="s">
        <v>14</v>
      </c>
      <c r="AD28" s="61">
        <f>AVERAGE(I26:I34)</f>
        <v>2.1271333333333337E-2</v>
      </c>
      <c r="AE28" s="84">
        <f>MEDIAN(I26:I34)</f>
        <v>8.9999999999999993E-3</v>
      </c>
      <c r="AF28" s="106"/>
      <c r="AG28" s="107"/>
      <c r="AH28" s="24"/>
      <c r="AI28" s="58"/>
      <c r="AJ28" s="25" t="s">
        <v>16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95"/>
      <c r="Y29" s="96"/>
      <c r="Z29" s="96"/>
      <c r="AA29" s="24"/>
      <c r="AB29" s="58"/>
      <c r="AC29" s="25" t="s">
        <v>20</v>
      </c>
      <c r="AD29" s="61">
        <f>AVERAGE(J26:J34)</f>
        <v>3.4606766666666666</v>
      </c>
      <c r="AE29" s="52">
        <f>MEDIAN(J26:J34)</f>
        <v>1.45709</v>
      </c>
      <c r="AF29" s="106"/>
      <c r="AG29" s="107"/>
      <c r="AH29" s="24"/>
      <c r="AI29" s="58"/>
      <c r="AJ29" s="25" t="s">
        <v>14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169</v>
      </c>
      <c r="AS29" s="88" t="s">
        <v>170</v>
      </c>
      <c r="AT29" s="88" t="s">
        <v>25</v>
      </c>
      <c r="AU29" s="88" t="s">
        <v>171</v>
      </c>
      <c r="AV29" s="88" t="s">
        <v>172</v>
      </c>
      <c r="AW29" s="88" t="s">
        <v>173</v>
      </c>
      <c r="AX29" s="89" t="s">
        <v>174</v>
      </c>
      <c r="AY29" s="75"/>
      <c r="AZ29" s="75"/>
      <c r="BA29" s="75"/>
      <c r="BB29" s="24"/>
      <c r="BC29" s="58"/>
      <c r="BD29" s="87">
        <v>1000</v>
      </c>
      <c r="BE29" s="88" t="s">
        <v>320</v>
      </c>
      <c r="BF29" s="88" t="s">
        <v>175</v>
      </c>
      <c r="BG29" s="88" t="s">
        <v>25</v>
      </c>
      <c r="BH29" s="88" t="s">
        <v>176</v>
      </c>
      <c r="BI29" s="88" t="s">
        <v>177</v>
      </c>
      <c r="BJ29" s="88" t="s">
        <v>178</v>
      </c>
      <c r="BK29" s="89" t="s">
        <v>179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95"/>
      <c r="Y30" s="96"/>
      <c r="Z30" s="96"/>
      <c r="AA30" s="24"/>
      <c r="AB30" s="58"/>
      <c r="AC30" s="27" t="s">
        <v>19</v>
      </c>
      <c r="AD30" s="48">
        <f>AVERAGE(K26:K34)</f>
        <v>42.741333333333323</v>
      </c>
      <c r="AE30" s="29">
        <f>MEDIAN(K26:K34)</f>
        <v>22.8</v>
      </c>
      <c r="AF30" s="106"/>
      <c r="AG30" s="107"/>
      <c r="AH30" s="24"/>
      <c r="AI30" s="58"/>
      <c r="AJ30" s="25" t="s">
        <v>20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 t="s">
        <v>180</v>
      </c>
      <c r="BF30" s="58" t="s">
        <v>181</v>
      </c>
      <c r="BG30" s="58" t="s">
        <v>25</v>
      </c>
      <c r="BH30" s="58" t="s">
        <v>182</v>
      </c>
      <c r="BI30" s="58" t="s">
        <v>183</v>
      </c>
      <c r="BJ30" s="58" t="s">
        <v>184</v>
      </c>
      <c r="BK30" s="30" t="s">
        <v>185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95"/>
      <c r="Y31" s="96"/>
      <c r="Z31" s="96"/>
      <c r="AA31" s="24"/>
      <c r="AB31" s="58"/>
      <c r="AC31" s="58"/>
      <c r="AD31" s="58"/>
      <c r="AE31" s="30"/>
      <c r="AF31" s="106"/>
      <c r="AG31" s="107"/>
      <c r="AH31" s="24"/>
      <c r="AI31" s="58"/>
      <c r="AJ31" s="27" t="s">
        <v>19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 t="s">
        <v>186</v>
      </c>
      <c r="BF31" s="58" t="s">
        <v>187</v>
      </c>
      <c r="BG31" s="58" t="s">
        <v>25</v>
      </c>
      <c r="BH31" s="58" t="s">
        <v>188</v>
      </c>
      <c r="BI31" s="58" t="s">
        <v>189</v>
      </c>
      <c r="BJ31" s="58" t="s">
        <v>190</v>
      </c>
      <c r="BK31" s="30" t="s">
        <v>191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95"/>
      <c r="Y32" s="96"/>
      <c r="Z32" s="96"/>
      <c r="AA32" s="24"/>
      <c r="AB32" s="58"/>
      <c r="AC32" s="58"/>
      <c r="AD32" s="58"/>
      <c r="AE32" s="30"/>
      <c r="AF32" s="106"/>
      <c r="AG32" s="107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 t="s">
        <v>192</v>
      </c>
      <c r="BF32" s="58" t="s">
        <v>193</v>
      </c>
      <c r="BG32" s="58" t="s">
        <v>25</v>
      </c>
      <c r="BH32" s="58" t="s">
        <v>194</v>
      </c>
      <c r="BI32" s="58" t="s">
        <v>195</v>
      </c>
      <c r="BJ32" s="58" t="s">
        <v>196</v>
      </c>
      <c r="BK32" s="30" t="s">
        <v>197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95"/>
      <c r="Y33" s="96"/>
      <c r="Z33" s="96"/>
      <c r="AA33" s="24"/>
      <c r="AB33" s="58"/>
      <c r="AC33" s="21" t="s">
        <v>1</v>
      </c>
      <c r="AD33" s="22" t="s">
        <v>17</v>
      </c>
      <c r="AE33" s="23" t="s">
        <v>18</v>
      </c>
      <c r="AF33" s="106"/>
      <c r="AG33" s="107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 t="s">
        <v>198</v>
      </c>
      <c r="BF33" s="58" t="s">
        <v>199</v>
      </c>
      <c r="BG33" s="58" t="s">
        <v>25</v>
      </c>
      <c r="BH33" s="58" t="s">
        <v>200</v>
      </c>
      <c r="BI33" s="58" t="s">
        <v>201</v>
      </c>
      <c r="BJ33" s="58" t="s">
        <v>202</v>
      </c>
      <c r="BK33" s="30" t="s">
        <v>203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95"/>
      <c r="Y34" s="96"/>
      <c r="Z34" s="96"/>
      <c r="AA34" s="24"/>
      <c r="AB34" s="58"/>
      <c r="AC34" s="60" t="s">
        <v>12</v>
      </c>
      <c r="AD34" s="61">
        <f>AVERAGE(G38:G46)</f>
        <v>0.61509999999999998</v>
      </c>
      <c r="AE34" s="84">
        <f>MEDIAN(G38:G46)</f>
        <v>0.61509999999999998</v>
      </c>
      <c r="AF34" s="106"/>
      <c r="AG34" s="107"/>
      <c r="AH34" s="24"/>
      <c r="AI34" s="58"/>
      <c r="AJ34" s="21" t="s">
        <v>1</v>
      </c>
      <c r="AK34" s="22" t="s">
        <v>17</v>
      </c>
      <c r="AL34" s="23" t="s">
        <v>18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 t="s">
        <v>204</v>
      </c>
      <c r="BF34" s="58" t="s">
        <v>205</v>
      </c>
      <c r="BG34" s="58" t="s">
        <v>25</v>
      </c>
      <c r="BH34" s="58" t="s">
        <v>206</v>
      </c>
      <c r="BI34" s="58" t="s">
        <v>207</v>
      </c>
      <c r="BJ34" s="58" t="s">
        <v>208</v>
      </c>
      <c r="BK34" s="30" t="s">
        <v>209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95"/>
      <c r="Y35" s="96"/>
      <c r="Z35" s="96"/>
      <c r="AA35" s="24"/>
      <c r="AB35" s="58"/>
      <c r="AC35" s="25" t="s">
        <v>13</v>
      </c>
      <c r="AD35" s="61">
        <f>AVERAGE(H38:H46)</f>
        <v>0.6236477777777778</v>
      </c>
      <c r="AE35" s="84">
        <f>MEDIAN(H38:H46)</f>
        <v>0.61609999999999998</v>
      </c>
      <c r="AF35" s="106"/>
      <c r="AG35" s="107"/>
      <c r="AH35" s="24"/>
      <c r="AI35" s="58"/>
      <c r="AJ35" s="60" t="s">
        <v>12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 t="s">
        <v>210</v>
      </c>
      <c r="BF35" s="32" t="s">
        <v>211</v>
      </c>
      <c r="BG35" s="32" t="s">
        <v>25</v>
      </c>
      <c r="BH35" s="32" t="s">
        <v>105</v>
      </c>
      <c r="BI35" s="32" t="s">
        <v>212</v>
      </c>
      <c r="BJ35" s="32" t="s">
        <v>213</v>
      </c>
      <c r="BK35" s="86" t="s">
        <v>214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95"/>
      <c r="Y36" s="96"/>
      <c r="Z36" s="96"/>
      <c r="AA36" s="24"/>
      <c r="AB36" s="58"/>
      <c r="AC36" s="25" t="s">
        <v>14</v>
      </c>
      <c r="AD36" s="61">
        <f>AVERAGE(I38:I46)</f>
        <v>7.7164444444444438E-2</v>
      </c>
      <c r="AE36" s="52">
        <f>MEDIAN(I38:I46)</f>
        <v>4.5699999999999998E-2</v>
      </c>
      <c r="AF36" s="106"/>
      <c r="AG36" s="107"/>
      <c r="AH36" s="24"/>
      <c r="AI36" s="58"/>
      <c r="AJ36" s="25" t="s">
        <v>13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11</v>
      </c>
      <c r="F37" s="22" t="s">
        <v>3</v>
      </c>
      <c r="G37" s="22" t="s">
        <v>12</v>
      </c>
      <c r="H37" s="22" t="s">
        <v>13</v>
      </c>
      <c r="I37" s="22" t="s">
        <v>14</v>
      </c>
      <c r="J37" s="22" t="s">
        <v>20</v>
      </c>
      <c r="K37" s="23" t="s">
        <v>19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16</v>
      </c>
      <c r="S37" s="22" t="s">
        <v>12</v>
      </c>
      <c r="T37" s="22" t="s">
        <v>13</v>
      </c>
      <c r="U37" s="22" t="s">
        <v>14</v>
      </c>
      <c r="V37" s="22" t="s">
        <v>20</v>
      </c>
      <c r="W37" s="23" t="s">
        <v>19</v>
      </c>
      <c r="X37" s="95"/>
      <c r="Y37" s="96"/>
      <c r="Z37" s="96"/>
      <c r="AA37" s="24"/>
      <c r="AB37" s="58"/>
      <c r="AC37" s="25" t="s">
        <v>20</v>
      </c>
      <c r="AD37" s="61">
        <f>AVERAGE(J38:J46)</f>
        <v>12.590722222222221</v>
      </c>
      <c r="AE37" s="52">
        <f>MEDIAN(J38:J46)</f>
        <v>7.4420000000000002</v>
      </c>
      <c r="AF37" s="106"/>
      <c r="AG37" s="107"/>
      <c r="AH37" s="24"/>
      <c r="AI37" s="58"/>
      <c r="AJ37" s="25" t="s">
        <v>16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95"/>
      <c r="Y38" s="96"/>
      <c r="Z38" s="96"/>
      <c r="AA38" s="31"/>
      <c r="AB38" s="32"/>
      <c r="AC38" s="27" t="s">
        <v>19</v>
      </c>
      <c r="AD38" s="48">
        <f>AVERAGE(K38:K46)</f>
        <v>201.82188888888885</v>
      </c>
      <c r="AE38" s="54">
        <f>MEDIAN(K38:K46)</f>
        <v>124.14400000000001</v>
      </c>
      <c r="AF38" s="106"/>
      <c r="AG38" s="107"/>
      <c r="AH38" s="24"/>
      <c r="AI38" s="58"/>
      <c r="AJ38" s="25" t="s">
        <v>14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215</v>
      </c>
      <c r="AS38" s="88" t="s">
        <v>216</v>
      </c>
      <c r="AT38" s="88" t="s">
        <v>25</v>
      </c>
      <c r="AU38" s="88" t="s">
        <v>217</v>
      </c>
      <c r="AV38" s="88" t="s">
        <v>218</v>
      </c>
      <c r="AW38" s="88" t="s">
        <v>219</v>
      </c>
      <c r="AX38" s="89" t="s">
        <v>220</v>
      </c>
      <c r="AY38" s="75"/>
      <c r="AZ38" s="75"/>
      <c r="BA38" s="75"/>
      <c r="BB38" s="24"/>
      <c r="BC38" s="58"/>
      <c r="BD38" s="87">
        <v>1000</v>
      </c>
      <c r="BE38" s="88" t="s">
        <v>319</v>
      </c>
      <c r="BF38" s="88" t="s">
        <v>221</v>
      </c>
      <c r="BG38" s="88" t="s">
        <v>25</v>
      </c>
      <c r="BH38" s="88" t="s">
        <v>222</v>
      </c>
      <c r="BI38" s="88" t="s">
        <v>223</v>
      </c>
      <c r="BJ38" s="88" t="s">
        <v>224</v>
      </c>
      <c r="BK38" s="89" t="s">
        <v>225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95"/>
      <c r="Y39" s="96"/>
      <c r="Z39" s="96"/>
      <c r="AA39" s="110"/>
      <c r="AB39" s="104"/>
      <c r="AC39" s="104"/>
      <c r="AD39" s="104"/>
      <c r="AE39" s="104"/>
      <c r="AF39" s="106"/>
      <c r="AG39" s="107"/>
      <c r="AH39" s="24"/>
      <c r="AI39" s="58"/>
      <c r="AJ39" s="25" t="s">
        <v>20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4">
        <v>512</v>
      </c>
      <c r="BE39" s="58" t="s">
        <v>226</v>
      </c>
      <c r="BF39" s="58" t="s">
        <v>227</v>
      </c>
      <c r="BG39" s="58" t="s">
        <v>25</v>
      </c>
      <c r="BH39" s="58" t="s">
        <v>228</v>
      </c>
      <c r="BI39" s="58" t="s">
        <v>230</v>
      </c>
      <c r="BJ39" s="58" t="s">
        <v>231</v>
      </c>
      <c r="BK39" s="30" t="s">
        <v>232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95"/>
      <c r="Y40" s="96"/>
      <c r="Z40" s="96"/>
      <c r="AA40" s="111"/>
      <c r="AB40" s="108"/>
      <c r="AC40" s="108"/>
      <c r="AD40" s="108"/>
      <c r="AE40" s="108"/>
      <c r="AF40" s="108"/>
      <c r="AG40" s="109"/>
      <c r="AH40" s="31"/>
      <c r="AI40" s="32"/>
      <c r="AJ40" s="27" t="s">
        <v>19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4">
        <v>256</v>
      </c>
      <c r="BE40" s="58" t="s">
        <v>233</v>
      </c>
      <c r="BF40" s="58" t="s">
        <v>234</v>
      </c>
      <c r="BG40" s="58" t="s">
        <v>25</v>
      </c>
      <c r="BH40" s="58" t="s">
        <v>235</v>
      </c>
      <c r="BI40" s="58" t="s">
        <v>236</v>
      </c>
      <c r="BJ40" s="58" t="s">
        <v>237</v>
      </c>
      <c r="BK40" s="30" t="s">
        <v>238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95"/>
      <c r="Y41" s="96"/>
      <c r="Z41" s="96"/>
      <c r="AA41" s="96"/>
      <c r="AB41" s="96"/>
      <c r="AC41" s="96"/>
      <c r="AD41" s="96"/>
      <c r="AE41" s="96"/>
      <c r="AF41" s="96"/>
      <c r="AG41" s="96"/>
      <c r="AH41" s="96"/>
      <c r="AI41" s="96"/>
      <c r="AJ41" s="96"/>
      <c r="AK41" s="96"/>
      <c r="AL41" s="97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4">
        <v>128</v>
      </c>
      <c r="BE41" s="58" t="s">
        <v>239</v>
      </c>
      <c r="BF41" s="58" t="s">
        <v>240</v>
      </c>
      <c r="BG41" s="58" t="s">
        <v>25</v>
      </c>
      <c r="BH41" s="58" t="s">
        <v>241</v>
      </c>
      <c r="BI41" s="58" t="s">
        <v>242</v>
      </c>
      <c r="BJ41" s="58" t="s">
        <v>243</v>
      </c>
      <c r="BK41" s="30" t="s">
        <v>244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95"/>
      <c r="Y42" s="96"/>
      <c r="Z42" s="96"/>
      <c r="AA42" s="96"/>
      <c r="AB42" s="96"/>
      <c r="AC42" s="96"/>
      <c r="AD42" s="96"/>
      <c r="AE42" s="96"/>
      <c r="AF42" s="96"/>
      <c r="AG42" s="96"/>
      <c r="AH42" s="96"/>
      <c r="AI42" s="96"/>
      <c r="AJ42" s="96"/>
      <c r="AK42" s="96"/>
      <c r="AL42" s="97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 t="s">
        <v>245</v>
      </c>
      <c r="BF42" s="58" t="s">
        <v>246</v>
      </c>
      <c r="BG42" s="58" t="s">
        <v>25</v>
      </c>
      <c r="BH42" s="58" t="s">
        <v>248</v>
      </c>
      <c r="BI42" s="58" t="s">
        <v>249</v>
      </c>
      <c r="BJ42" s="58" t="s">
        <v>250</v>
      </c>
      <c r="BK42" s="30" t="s">
        <v>251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95"/>
      <c r="Y43" s="96"/>
      <c r="Z43" s="96"/>
      <c r="AA43" s="96"/>
      <c r="AB43" s="96"/>
      <c r="AC43" s="96"/>
      <c r="AD43" s="96"/>
      <c r="AE43" s="96"/>
      <c r="AF43" s="96"/>
      <c r="AG43" s="96"/>
      <c r="AH43" s="96"/>
      <c r="AI43" s="96"/>
      <c r="AJ43" s="96"/>
      <c r="AK43" s="96"/>
      <c r="AL43" s="97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 t="s">
        <v>252</v>
      </c>
      <c r="BF43" s="58" t="s">
        <v>253</v>
      </c>
      <c r="BG43" s="58" t="s">
        <v>25</v>
      </c>
      <c r="BH43" s="58" t="s">
        <v>254</v>
      </c>
      <c r="BI43" s="58" t="s">
        <v>255</v>
      </c>
      <c r="BJ43" s="58" t="s">
        <v>256</v>
      </c>
      <c r="BK43" s="30" t="s">
        <v>257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95"/>
      <c r="Y44" s="96"/>
      <c r="Z44" s="96"/>
      <c r="AA44" s="96"/>
      <c r="AB44" s="96"/>
      <c r="AC44" s="96"/>
      <c r="AD44" s="96"/>
      <c r="AE44" s="96"/>
      <c r="AF44" s="96"/>
      <c r="AG44" s="96"/>
      <c r="AH44" s="96"/>
      <c r="AI44" s="96"/>
      <c r="AJ44" s="96"/>
      <c r="AK44" s="96"/>
      <c r="AL44" s="97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 t="s">
        <v>258</v>
      </c>
      <c r="BF44" s="32" t="s">
        <v>259</v>
      </c>
      <c r="BG44" s="32" t="s">
        <v>25</v>
      </c>
      <c r="BH44" s="32" t="s">
        <v>260</v>
      </c>
      <c r="BI44" s="32" t="s">
        <v>261</v>
      </c>
      <c r="BJ44" s="32" t="s">
        <v>262</v>
      </c>
      <c r="BK44" s="86" t="s">
        <v>263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95"/>
      <c r="Y45" s="96"/>
      <c r="Z45" s="96"/>
      <c r="AA45" s="96"/>
      <c r="AB45" s="96"/>
      <c r="AC45" s="96"/>
      <c r="AD45" s="96"/>
      <c r="AE45" s="96"/>
      <c r="AF45" s="96"/>
      <c r="AG45" s="96"/>
      <c r="AH45" s="96"/>
      <c r="AI45" s="96"/>
      <c r="AJ45" s="96"/>
      <c r="AK45" s="96"/>
      <c r="AL45" s="97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98"/>
      <c r="Y46" s="99"/>
      <c r="Z46" s="99"/>
      <c r="AA46" s="99"/>
      <c r="AB46" s="99"/>
      <c r="AC46" s="99"/>
      <c r="AD46" s="99"/>
      <c r="AE46" s="99"/>
      <c r="AF46" s="99"/>
      <c r="AG46" s="99"/>
      <c r="AH46" s="99"/>
      <c r="AI46" s="99"/>
      <c r="AJ46" s="99"/>
      <c r="AK46" s="99"/>
      <c r="AL46" s="100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112" t="s">
        <v>264</v>
      </c>
      <c r="AS47" s="88" t="s">
        <v>265</v>
      </c>
      <c r="AT47" s="88" t="s">
        <v>25</v>
      </c>
      <c r="AU47" s="88" t="s">
        <v>266</v>
      </c>
      <c r="AV47" s="88" t="s">
        <v>267</v>
      </c>
      <c r="AW47" s="88" t="s">
        <v>268</v>
      </c>
      <c r="AX47" s="89" t="s">
        <v>269</v>
      </c>
      <c r="AY47" s="75"/>
      <c r="AZ47" s="75"/>
      <c r="BA47" s="75"/>
      <c r="BB47" s="24"/>
      <c r="BC47" s="58"/>
      <c r="BD47" s="87">
        <v>1000</v>
      </c>
      <c r="BE47" s="88" t="s">
        <v>276</v>
      </c>
      <c r="BF47" s="88" t="s">
        <v>270</v>
      </c>
      <c r="BG47" s="88" t="s">
        <v>25</v>
      </c>
      <c r="BH47" s="88" t="s">
        <v>271</v>
      </c>
      <c r="BI47" s="88" t="s">
        <v>272</v>
      </c>
      <c r="BJ47" s="88" t="s">
        <v>273</v>
      </c>
      <c r="BK47" s="89" t="s">
        <v>274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 t="s">
        <v>275</v>
      </c>
      <c r="BF48" s="58" t="s">
        <v>277</v>
      </c>
      <c r="BG48" s="58" t="s">
        <v>25</v>
      </c>
      <c r="BH48" s="58" t="s">
        <v>39</v>
      </c>
      <c r="BI48" s="58" t="s">
        <v>278</v>
      </c>
      <c r="BJ48" s="58" t="s">
        <v>279</v>
      </c>
      <c r="BK48" s="30" t="s">
        <v>280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 t="s">
        <v>281</v>
      </c>
      <c r="BF49" s="58" t="s">
        <v>282</v>
      </c>
      <c r="BG49" s="58" t="s">
        <v>25</v>
      </c>
      <c r="BH49" s="58" t="s">
        <v>260</v>
      </c>
      <c r="BI49" s="58" t="s">
        <v>283</v>
      </c>
      <c r="BJ49" s="113" t="s">
        <v>284</v>
      </c>
      <c r="BK49" s="30" t="s">
        <v>285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 t="s">
        <v>286</v>
      </c>
      <c r="BF50" s="58" t="s">
        <v>287</v>
      </c>
      <c r="BG50" s="58" t="s">
        <v>25</v>
      </c>
      <c r="BH50" s="58" t="s">
        <v>247</v>
      </c>
      <c r="BI50" s="58" t="s">
        <v>288</v>
      </c>
      <c r="BJ50" s="58" t="s">
        <v>289</v>
      </c>
      <c r="BK50" s="30" t="s">
        <v>290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 t="s">
        <v>291</v>
      </c>
      <c r="BF51" s="58" t="s">
        <v>292</v>
      </c>
      <c r="BG51" s="58" t="s">
        <v>25</v>
      </c>
      <c r="BH51" s="58" t="s">
        <v>229</v>
      </c>
      <c r="BI51" s="58" t="s">
        <v>293</v>
      </c>
      <c r="BJ51" s="58" t="s">
        <v>294</v>
      </c>
      <c r="BK51" s="30" t="s">
        <v>295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 t="s">
        <v>296</v>
      </c>
      <c r="BF52" s="58" t="s">
        <v>297</v>
      </c>
      <c r="BG52" s="58" t="s">
        <v>25</v>
      </c>
      <c r="BH52" s="58" t="s">
        <v>298</v>
      </c>
      <c r="BI52" s="58" t="s">
        <v>299</v>
      </c>
      <c r="BJ52" s="58" t="s">
        <v>300</v>
      </c>
      <c r="BK52" s="30" t="s">
        <v>301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 t="s">
        <v>302</v>
      </c>
      <c r="BF53" s="32" t="s">
        <v>390</v>
      </c>
      <c r="BG53" s="32" t="s">
        <v>25</v>
      </c>
      <c r="BH53" s="32" t="s">
        <v>303</v>
      </c>
      <c r="BI53" s="32" t="s">
        <v>304</v>
      </c>
      <c r="BJ53" s="32" t="s">
        <v>305</v>
      </c>
      <c r="BK53" s="86" t="s">
        <v>306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 t="s">
        <v>307</v>
      </c>
      <c r="AS56" s="88" t="s">
        <v>308</v>
      </c>
      <c r="AT56" s="88" t="s">
        <v>25</v>
      </c>
      <c r="AU56" s="88" t="s">
        <v>24</v>
      </c>
      <c r="AV56" s="88" t="s">
        <v>309</v>
      </c>
      <c r="AW56" s="88" t="s">
        <v>310</v>
      </c>
      <c r="AX56" s="89" t="s">
        <v>311</v>
      </c>
      <c r="AY56" s="75"/>
      <c r="AZ56" s="75"/>
      <c r="BA56" s="75"/>
      <c r="BB56" s="24"/>
      <c r="BC56" s="58"/>
      <c r="BD56" s="87">
        <v>1000</v>
      </c>
      <c r="BE56" s="88" t="s">
        <v>318</v>
      </c>
      <c r="BF56" s="88" t="s">
        <v>312</v>
      </c>
      <c r="BG56" s="88" t="s">
        <v>25</v>
      </c>
      <c r="BH56" s="88" t="s">
        <v>313</v>
      </c>
      <c r="BI56" s="88" t="s">
        <v>314</v>
      </c>
      <c r="BJ56" s="88" t="s">
        <v>315</v>
      </c>
      <c r="BK56" s="89" t="s">
        <v>316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4">
        <v>512</v>
      </c>
      <c r="BE57" s="58" t="s">
        <v>317</v>
      </c>
      <c r="BF57" s="58" t="s">
        <v>321</v>
      </c>
      <c r="BG57" s="58" t="s">
        <v>25</v>
      </c>
      <c r="BH57" s="58" t="s">
        <v>298</v>
      </c>
      <c r="BI57" s="58" t="s">
        <v>322</v>
      </c>
      <c r="BJ57" s="58" t="s">
        <v>323</v>
      </c>
      <c r="BK57" s="30" t="s">
        <v>324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 t="s">
        <v>325</v>
      </c>
      <c r="BF58" s="58" t="s">
        <v>326</v>
      </c>
      <c r="BG58" s="58" t="s">
        <v>25</v>
      </c>
      <c r="BH58" s="58" t="s">
        <v>327</v>
      </c>
      <c r="BI58" s="58" t="s">
        <v>328</v>
      </c>
      <c r="BJ58" s="58" t="s">
        <v>329</v>
      </c>
      <c r="BK58" s="30" t="s">
        <v>330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 t="s">
        <v>331</v>
      </c>
      <c r="BF59" s="58" t="s">
        <v>332</v>
      </c>
      <c r="BG59" s="58" t="s">
        <v>25</v>
      </c>
      <c r="BH59" s="58" t="s">
        <v>333</v>
      </c>
      <c r="BI59" s="58" t="s">
        <v>334</v>
      </c>
      <c r="BJ59" s="58" t="s">
        <v>335</v>
      </c>
      <c r="BK59" s="30" t="s">
        <v>336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 t="s">
        <v>337</v>
      </c>
      <c r="BF60" s="58" t="s">
        <v>338</v>
      </c>
      <c r="BG60" s="58" t="s">
        <v>25</v>
      </c>
      <c r="BH60" s="58" t="s">
        <v>339</v>
      </c>
      <c r="BI60" s="58" t="s">
        <v>340</v>
      </c>
      <c r="BJ60" s="58" t="s">
        <v>341</v>
      </c>
      <c r="BK60" s="30" t="s">
        <v>342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 t="s">
        <v>343</v>
      </c>
      <c r="BF61" s="58" t="s">
        <v>344</v>
      </c>
      <c r="BG61" s="58" t="s">
        <v>25</v>
      </c>
      <c r="BH61" s="58" t="s">
        <v>345</v>
      </c>
      <c r="BI61" s="58" t="s">
        <v>346</v>
      </c>
      <c r="BJ61" s="58" t="s">
        <v>347</v>
      </c>
      <c r="BK61" s="30" t="s">
        <v>348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 t="s">
        <v>349</v>
      </c>
      <c r="BF62" s="32" t="s">
        <v>350</v>
      </c>
      <c r="BG62" s="32" t="s">
        <v>25</v>
      </c>
      <c r="BH62" s="32" t="s">
        <v>351</v>
      </c>
      <c r="BI62" s="32" t="s">
        <v>352</v>
      </c>
      <c r="BJ62" s="32" t="s">
        <v>353</v>
      </c>
      <c r="BK62" s="86" t="s">
        <v>354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112" t="s">
        <v>355</v>
      </c>
      <c r="AS65" s="88" t="s">
        <v>356</v>
      </c>
      <c r="AT65" s="88" t="s">
        <v>25</v>
      </c>
      <c r="AU65" s="88" t="s">
        <v>357</v>
      </c>
      <c r="AV65" s="88" t="s">
        <v>358</v>
      </c>
      <c r="AW65" s="88" t="s">
        <v>359</v>
      </c>
      <c r="AX65" s="89" t="s">
        <v>360</v>
      </c>
      <c r="AY65" s="75"/>
      <c r="AZ65" s="75"/>
      <c r="BA65" s="75"/>
      <c r="BB65" s="24"/>
      <c r="BC65" s="58"/>
      <c r="BD65" s="87">
        <v>1000</v>
      </c>
      <c r="BE65" s="88" t="s">
        <v>362</v>
      </c>
      <c r="BF65" s="88" t="s">
        <v>361</v>
      </c>
      <c r="BG65" s="88" t="s">
        <v>25</v>
      </c>
      <c r="BH65" s="88" t="s">
        <v>363</v>
      </c>
      <c r="BI65" s="88" t="s">
        <v>364</v>
      </c>
      <c r="BJ65" s="88" t="s">
        <v>365</v>
      </c>
      <c r="BK65" s="89" t="s">
        <v>366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 t="s">
        <v>367</v>
      </c>
      <c r="BF66" s="58" t="s">
        <v>368</v>
      </c>
      <c r="BG66" s="58" t="s">
        <v>25</v>
      </c>
      <c r="BH66" s="58" t="s">
        <v>369</v>
      </c>
      <c r="BI66" s="58" t="s">
        <v>370</v>
      </c>
      <c r="BJ66" s="58" t="s">
        <v>371</v>
      </c>
      <c r="BK66" s="30" t="s">
        <v>372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 t="s">
        <v>373</v>
      </c>
      <c r="BF67" s="58" t="s">
        <v>374</v>
      </c>
      <c r="BG67" s="58" t="s">
        <v>25</v>
      </c>
      <c r="BH67" s="58" t="s">
        <v>375</v>
      </c>
      <c r="BI67" s="58" t="s">
        <v>376</v>
      </c>
      <c r="BJ67" s="58" t="s">
        <v>377</v>
      </c>
      <c r="BK67" s="30" t="s">
        <v>378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 t="s">
        <v>379</v>
      </c>
      <c r="BF68" s="58" t="s">
        <v>380</v>
      </c>
      <c r="BG68" s="58" t="s">
        <v>25</v>
      </c>
      <c r="BH68" s="58" t="s">
        <v>381</v>
      </c>
      <c r="BI68" s="58" t="s">
        <v>382</v>
      </c>
      <c r="BJ68" s="58" t="s">
        <v>383</v>
      </c>
      <c r="BK68" s="30" t="s">
        <v>384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 t="s">
        <v>385</v>
      </c>
      <c r="BF69" s="58" t="s">
        <v>386</v>
      </c>
      <c r="BG69" s="58" t="s">
        <v>25</v>
      </c>
      <c r="BH69" s="58" t="s">
        <v>339</v>
      </c>
      <c r="BI69" s="58" t="s">
        <v>387</v>
      </c>
      <c r="BJ69" s="58" t="s">
        <v>388</v>
      </c>
      <c r="BK69" s="30" t="s">
        <v>389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 t="s">
        <v>204</v>
      </c>
      <c r="BF70" s="58">
        <v>420</v>
      </c>
      <c r="BG70" s="58" t="s">
        <v>25</v>
      </c>
      <c r="BH70" s="58" t="s">
        <v>391</v>
      </c>
      <c r="BI70" s="58" t="s">
        <v>392</v>
      </c>
      <c r="BJ70" s="58" t="s">
        <v>393</v>
      </c>
      <c r="BK70" s="30" t="s">
        <v>394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 t="s">
        <v>395</v>
      </c>
      <c r="BF71" s="32" t="s">
        <v>396</v>
      </c>
      <c r="BG71" s="32" t="s">
        <v>25</v>
      </c>
      <c r="BH71" s="32" t="s">
        <v>397</v>
      </c>
      <c r="BI71" s="32" t="s">
        <v>398</v>
      </c>
      <c r="BJ71" s="32" t="s">
        <v>399</v>
      </c>
      <c r="BK71" s="86" t="s">
        <v>400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 t="s">
        <v>401</v>
      </c>
      <c r="AS74" s="112" t="s">
        <v>402</v>
      </c>
      <c r="AT74" s="88" t="s">
        <v>25</v>
      </c>
      <c r="AU74" s="88" t="s">
        <v>403</v>
      </c>
      <c r="AV74" s="88" t="s">
        <v>404</v>
      </c>
      <c r="AW74" s="88" t="s">
        <v>405</v>
      </c>
      <c r="AX74" s="89" t="s">
        <v>406</v>
      </c>
      <c r="AY74" s="75"/>
      <c r="AZ74" s="75"/>
      <c r="BA74" s="75"/>
      <c r="BB74" s="24"/>
      <c r="BC74" s="58"/>
      <c r="BD74" s="87">
        <v>1000</v>
      </c>
      <c r="BE74" s="88" t="s">
        <v>407</v>
      </c>
      <c r="BF74" s="88" t="s">
        <v>408</v>
      </c>
      <c r="BG74" s="88" t="s">
        <v>25</v>
      </c>
      <c r="BH74" s="88" t="s">
        <v>409</v>
      </c>
      <c r="BI74" s="88" t="s">
        <v>410</v>
      </c>
      <c r="BJ74" s="88" t="s">
        <v>411</v>
      </c>
      <c r="BK74" s="89" t="s">
        <v>412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 t="s">
        <v>413</v>
      </c>
      <c r="BF75" s="58" t="s">
        <v>414</v>
      </c>
      <c r="BG75" s="58" t="s">
        <v>25</v>
      </c>
      <c r="BH75" s="58" t="s">
        <v>415</v>
      </c>
      <c r="BI75" s="58" t="s">
        <v>416</v>
      </c>
      <c r="BJ75" s="58" t="s">
        <v>417</v>
      </c>
      <c r="BK75" s="30" t="s">
        <v>418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 t="s">
        <v>419</v>
      </c>
      <c r="BF76" s="58" t="s">
        <v>420</v>
      </c>
      <c r="BG76" s="58" t="s">
        <v>25</v>
      </c>
      <c r="BH76" s="58" t="s">
        <v>421</v>
      </c>
      <c r="BI76" s="58" t="s">
        <v>422</v>
      </c>
      <c r="BJ76" s="58" t="s">
        <v>423</v>
      </c>
      <c r="BK76" s="30" t="s">
        <v>424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 t="s">
        <v>425</v>
      </c>
      <c r="BF77" s="58" t="s">
        <v>426</v>
      </c>
      <c r="BG77" s="58" t="s">
        <v>25</v>
      </c>
      <c r="BH77" s="58" t="s">
        <v>427</v>
      </c>
      <c r="BI77" s="58" t="s">
        <v>428</v>
      </c>
      <c r="BJ77" s="58" t="s">
        <v>429</v>
      </c>
      <c r="BK77" s="30" t="s">
        <v>430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 t="s">
        <v>431</v>
      </c>
      <c r="BF78" s="58" t="s">
        <v>432</v>
      </c>
      <c r="BG78" s="58" t="s">
        <v>25</v>
      </c>
      <c r="BH78" s="58" t="s">
        <v>433</v>
      </c>
      <c r="BI78" s="58" t="s">
        <v>434</v>
      </c>
      <c r="BJ78" s="58" t="s">
        <v>435</v>
      </c>
      <c r="BK78" s="30" t="s">
        <v>436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 t="s">
        <v>437</v>
      </c>
      <c r="BF79" s="58" t="s">
        <v>438</v>
      </c>
      <c r="BG79" s="58" t="s">
        <v>25</v>
      </c>
      <c r="BH79" s="58" t="s">
        <v>439</v>
      </c>
      <c r="BI79" s="58" t="s">
        <v>440</v>
      </c>
      <c r="BJ79" s="58" t="s">
        <v>441</v>
      </c>
      <c r="BK79" s="30" t="s">
        <v>442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 t="s">
        <v>443</v>
      </c>
      <c r="BF80" s="32" t="s">
        <v>444</v>
      </c>
      <c r="BG80" s="32" t="s">
        <v>25</v>
      </c>
      <c r="BH80" s="32" t="s">
        <v>445</v>
      </c>
      <c r="BI80" s="32" t="s">
        <v>446</v>
      </c>
      <c r="BJ80" s="32" t="s">
        <v>447</v>
      </c>
      <c r="BK80" s="86" t="s">
        <v>448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7"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КП</vt:lpstr>
      <vt:lpstr>ВКР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2024-05-16T16:09:40Z</dcterms:modified>
</cp:coreProperties>
</file>